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Foglio1" sheetId="1" r:id="rId1"/>
  </sheets>
  <definedNames>
    <definedName name="_xlnm.Print_Area" localSheetId="0">'Foglio1'!$A$3:$AH$21</definedName>
    <definedName name="Excel_BuiltIn_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<sst xmlns="http://schemas.openxmlformats.org/spreadsheetml/2006/main" count="66" uniqueCount="34">
  <si>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</si>
  <si>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</si>
  <si>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MOVIMENTI DELLA POPOLAZIONE RESIDENTE ANNO 2022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</si>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</sst>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0.0%"/>
  </numFmts>
  <fonts count="26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3.75"/>
      <color indexed="60"/>
      <name val="Garamond"/>
      <family val="2"/>
    </font>
    <font>
      <sz val="10"/>
      <color indexed="8"/>
      <name val="Arial"/>
      <family val="2"/>
    </font>
    <font>
      <b/>
      <sz val="13"/>
      <color indexed="16"/>
      <name val="Garamond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16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3.75"/>
      <color indexed="16"/>
      <name val="Garamond"/>
      <family val="2"/>
    </font>
    <font>
      <b/>
      <sz val="10"/>
      <color indexed="60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4" fillId="2" borderId="2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1" fillId="2" borderId="5" xfId="0" applyFont="1" applyFill="1" applyBorder="1" applyAlignment="1" applyProtection="1">
      <alignment horizontal="center"/>
      <protection/>
    </xf>
    <xf numFmtId="164" fontId="6" fillId="2" borderId="6" xfId="0" applyFont="1" applyFill="1" applyBorder="1" applyAlignment="1" applyProtection="1">
      <alignment horizontal="center"/>
      <protection/>
    </xf>
    <xf numFmtId="164" fontId="0" fillId="3" borderId="7" xfId="0" applyFill="1" applyBorder="1" applyAlignment="1" applyProtection="1">
      <alignment/>
      <protection/>
    </xf>
    <xf numFmtId="164" fontId="0" fillId="3" borderId="8" xfId="0" applyFill="1" applyBorder="1" applyAlignment="1" applyProtection="1">
      <alignment/>
      <protection/>
    </xf>
    <xf numFmtId="164" fontId="0" fillId="3" borderId="9" xfId="0" applyFill="1" applyBorder="1" applyAlignment="1" applyProtection="1">
      <alignment/>
      <protection/>
    </xf>
    <xf numFmtId="164" fontId="7" fillId="4" borderId="10" xfId="0" applyFont="1" applyFill="1" applyBorder="1" applyAlignment="1" applyProtection="1">
      <alignment horizontal="center"/>
      <protection/>
    </xf>
    <xf numFmtId="164" fontId="8" fillId="4" borderId="11" xfId="0" applyFont="1" applyFill="1" applyBorder="1" applyAlignment="1" applyProtection="1">
      <alignment horizontal="center"/>
      <protection/>
    </xf>
    <xf numFmtId="164" fontId="7" fillId="4" borderId="12" xfId="0" applyFont="1" applyFill="1" applyBorder="1" applyAlignment="1" applyProtection="1">
      <alignment horizontal="center"/>
      <protection/>
    </xf>
    <xf numFmtId="164" fontId="7" fillId="4" borderId="13" xfId="0" applyFont="1" applyFill="1" applyBorder="1" applyAlignment="1" applyProtection="1">
      <alignment horizontal="center"/>
      <protection/>
    </xf>
    <xf numFmtId="164" fontId="7" fillId="4" borderId="0" xfId="0" applyFont="1" applyFill="1" applyBorder="1" applyAlignment="1" applyProtection="1">
      <alignment horizontal="center"/>
      <protection/>
    </xf>
    <xf numFmtId="164" fontId="8" fillId="4" borderId="14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9" fillId="4" borderId="10" xfId="0" applyFont="1" applyFill="1" applyBorder="1" applyAlignment="1" applyProtection="1">
      <alignment horizontal="center" vertical="center"/>
      <protection/>
    </xf>
    <xf numFmtId="164" fontId="8" fillId="4" borderId="12" xfId="0" applyFont="1" applyFill="1" applyBorder="1" applyAlignment="1" applyProtection="1">
      <alignment horizontal="center" vertical="center"/>
      <protection/>
    </xf>
    <xf numFmtId="164" fontId="7" fillId="4" borderId="15" xfId="0" applyFont="1" applyFill="1" applyBorder="1" applyAlignment="1" applyProtection="1">
      <alignment horizontal="center" vertical="center"/>
      <protection/>
    </xf>
    <xf numFmtId="164" fontId="7" fillId="4" borderId="16" xfId="0" applyFont="1" applyFill="1" applyBorder="1" applyAlignment="1" applyProtection="1">
      <alignment horizontal="center" vertical="center"/>
      <protection/>
    </xf>
    <xf numFmtId="164" fontId="8" fillId="4" borderId="17" xfId="0" applyFont="1" applyFill="1" applyBorder="1" applyAlignment="1" applyProtection="1">
      <alignment horizontal="center" vertical="center"/>
      <protection/>
    </xf>
    <xf numFmtId="164" fontId="7" fillId="4" borderId="18" xfId="0" applyFont="1" applyFill="1" applyBorder="1" applyAlignment="1" applyProtection="1">
      <alignment horizontal="center"/>
      <protection/>
    </xf>
    <xf numFmtId="164" fontId="7" fillId="4" borderId="19" xfId="0" applyFont="1" applyFill="1" applyBorder="1" applyAlignment="1" applyProtection="1">
      <alignment horizontal="center"/>
      <protection/>
    </xf>
    <xf numFmtId="164" fontId="7" fillId="4" borderId="20" xfId="0" applyFont="1" applyFill="1" applyBorder="1" applyAlignment="1" applyProtection="1">
      <alignment horizontal="center"/>
      <protection/>
    </xf>
    <xf numFmtId="164" fontId="7" fillId="4" borderId="21" xfId="0" applyFont="1" applyFill="1" applyBorder="1" applyAlignment="1" applyProtection="1">
      <alignment horizontal="center"/>
      <protection/>
    </xf>
    <xf numFmtId="164" fontId="7" fillId="4" borderId="22" xfId="0" applyFont="1" applyFill="1" applyBorder="1" applyAlignment="1" applyProtection="1">
      <alignment horizontal="center"/>
      <protection/>
    </xf>
    <xf numFmtId="164" fontId="7" fillId="4" borderId="23" xfId="0" applyFont="1" applyFill="1" applyBorder="1" applyAlignment="1" applyProtection="1">
      <alignment horizontal="center"/>
      <protection/>
    </xf>
    <xf numFmtId="164" fontId="10" fillId="2" borderId="16" xfId="0" applyFont="1" applyFill="1" applyBorder="1" applyAlignment="1" applyProtection="1">
      <alignment horizontal="center" vertical="center"/>
      <protection/>
    </xf>
    <xf numFmtId="164" fontId="11" fillId="5" borderId="15" xfId="0" applyFont="1" applyFill="1" applyBorder="1" applyAlignment="1" applyProtection="1">
      <alignment horizontal="center" vertical="center"/>
      <protection locked="0"/>
    </xf>
    <xf numFmtId="164" fontId="11" fillId="5" borderId="15" xfId="0" applyNumberFormat="1" applyFont="1" applyFill="1" applyBorder="1" applyAlignment="1" applyProtection="1">
      <alignment horizontal="center" vertical="center"/>
      <protection/>
    </xf>
    <xf numFmtId="164" fontId="11" fillId="5" borderId="12" xfId="0" applyNumberFormat="1" applyFont="1" applyFill="1" applyBorder="1" applyAlignment="1" applyProtection="1">
      <alignment horizontal="center" vertical="center"/>
      <protection/>
    </xf>
    <xf numFmtId="164" fontId="11" fillId="5" borderId="16" xfId="0" applyNumberFormat="1" applyFont="1" applyFill="1" applyBorder="1" applyAlignment="1" applyProtection="1">
      <alignment horizontal="center" vertical="center"/>
      <protection/>
    </xf>
    <xf numFmtId="164" fontId="11" fillId="5" borderId="13" xfId="0" applyNumberFormat="1" applyFont="1" applyFill="1" applyBorder="1" applyAlignment="1" applyProtection="1">
      <alignment horizontal="center" vertical="center"/>
      <protection/>
    </xf>
    <xf numFmtId="164" fontId="11" fillId="5" borderId="24" xfId="0" applyNumberFormat="1" applyFont="1" applyFill="1" applyBorder="1" applyAlignment="1" applyProtection="1">
      <alignment horizontal="center" vertical="center"/>
      <protection/>
    </xf>
    <xf numFmtId="164" fontId="11" fillId="5" borderId="25" xfId="0" applyNumberFormat="1" applyFont="1" applyFill="1" applyBorder="1" applyAlignment="1" applyProtection="1">
      <alignment horizontal="center" vertical="center"/>
      <protection/>
    </xf>
    <xf numFmtId="167" fontId="0" fillId="0" borderId="0" xfId="19" applyNumberFormat="1" applyFont="1" applyFill="1" applyBorder="1" applyAlignment="1" applyProtection="1">
      <alignment/>
      <protection/>
    </xf>
    <xf numFmtId="164" fontId="10" fillId="5" borderId="16" xfId="0" applyFont="1" applyFill="1" applyBorder="1" applyAlignment="1" applyProtection="1">
      <alignment horizontal="center" vertical="center"/>
      <protection/>
    </xf>
    <xf numFmtId="164" fontId="12" fillId="2" borderId="16" xfId="0" applyFont="1" applyFill="1" applyBorder="1" applyAlignment="1" applyProtection="1">
      <alignment horizontal="center" vertical="center"/>
      <protection/>
    </xf>
    <xf numFmtId="164" fontId="12" fillId="2" borderId="10" xfId="0" applyFont="1" applyFill="1" applyBorder="1" applyAlignment="1" applyProtection="1">
      <alignment horizontal="center" vertical="center"/>
      <protection/>
    </xf>
    <xf numFmtId="164" fontId="7" fillId="5" borderId="26" xfId="0" applyFont="1" applyFill="1" applyBorder="1" applyAlignment="1" applyProtection="1">
      <alignment horizontal="center" vertical="center"/>
      <protection/>
    </xf>
    <xf numFmtId="164" fontId="10" fillId="3" borderId="7" xfId="0" applyFont="1" applyFill="1" applyBorder="1" applyAlignment="1" applyProtection="1">
      <alignment horizontal="center" vertical="center"/>
      <protection/>
    </xf>
    <xf numFmtId="164" fontId="10" fillId="3" borderId="8" xfId="0" applyFont="1" applyFill="1" applyBorder="1" applyAlignment="1" applyProtection="1">
      <alignment horizontal="center" vertical="center"/>
      <protection/>
    </xf>
    <xf numFmtId="164" fontId="13" fillId="3" borderId="8" xfId="0" applyFont="1" applyFill="1" applyBorder="1" applyAlignment="1" applyProtection="1">
      <alignment horizontal="center" vertical="center"/>
      <protection/>
    </xf>
    <xf numFmtId="164" fontId="13" fillId="3" borderId="27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/>
      <protection/>
    </xf>
    <xf numFmtId="167" fontId="10" fillId="0" borderId="0" xfId="19" applyNumberFormat="1" applyFont="1" applyFill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8" fillId="2" borderId="28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-0.00125"/>
          <c:y val="-0.00025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49"/>
          <c:y val="0.1595"/>
          <c:w val="0.925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30455169"/>
        <c:axId val="5661066"/>
      </c:lineChart>
      <c:dateAx>
        <c:axId val="30455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066"/>
        <c:crossesAt val="0"/>
        <c:auto val="0"/>
        <c:noMultiLvlLbl val="0"/>
      </c:dateAx>
      <c:valAx>
        <c:axId val="566106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5169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"/>
          <c:y val="-0.0005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4425"/>
          <c:y val="0.16075"/>
          <c:w val="0.930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50949595"/>
        <c:axId val="55893172"/>
      </c:lineChart>
      <c:dateAx>
        <c:axId val="50949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3172"/>
        <c:crossesAt val="0"/>
        <c:auto val="0"/>
        <c:noMultiLvlLbl val="0"/>
      </c:date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95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5025"/>
          <c:y val="0.156"/>
          <c:w val="0.925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33276501"/>
        <c:axId val="31053054"/>
      </c:lineChart>
      <c:dateAx>
        <c:axId val="33276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3054"/>
        <c:crossesAt val="0"/>
        <c:auto val="0"/>
        <c:noMultiLvlLbl val="0"/>
      </c:date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-0.0015"/>
          <c:y val="-0.00075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4525"/>
          <c:y val="0.15875"/>
          <c:w val="0.930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11042031"/>
        <c:axId val="32269416"/>
      </c:lineChart>
      <c:dateAx>
        <c:axId val="11042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9416"/>
        <c:crossesAt val="0"/>
        <c:auto val="0"/>
        <c:noMultiLvlLbl val="0"/>
      </c:dateAx>
      <c:valAx>
        <c:axId val="3226941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031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-0.00625"/>
          <c:y val="-0.00275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5075"/>
          <c:y val="0.13775"/>
          <c:w val="0.924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21989289"/>
        <c:axId val="63685874"/>
      </c:lineChart>
      <c:dateAx>
        <c:axId val="21989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5874"/>
        <c:crossesAt val="8500"/>
        <c:auto val="0"/>
        <c:noMultiLvlLbl val="0"/>
      </c:dateAx>
      <c:valAx>
        <c:axId val="63685874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At val="1"/>
        <c:crossBetween val="midCat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 ANNO 2018
</a:t>
            </a:r>
          </a:p>
        </c:rich>
      </c:tx>
      <c:layout/>
      <c:spPr>
        <a:solidFill>
          <a:srgbClr val="99CC00"/>
        </a:solidFill>
        <a:ln w="38100">
          <a:solidFill/>
        </a:ln>
      </c:spPr>
    </c:title>
    <c:plotArea>
      <c:layout>
        <c:manualLayout>
          <c:xMode val="edge"/>
          <c:yMode val="edge"/>
          <c:x val="0.04925"/>
          <c:y val="0.29875"/>
          <c:w val="0.9207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Lbls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36301955"/>
        <c:axId val="58282140"/>
      </c:barChart>
      <c:date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2140"/>
        <c:crossesAt val="18000"/>
        <c:auto val="0"/>
        <c:noMultiLvlLbl val="0"/>
      </c:dateAx>
      <c:valAx>
        <c:axId val="58282140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1955"/>
        <c:crossesAt val="1"/>
        <c:crossBetween val="between"/>
        <c:dispUnits/>
        <c:majorUnit val="200"/>
        <c:minorUnit val="10"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6388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5905500" y="6886575"/>
        <a:ext cx="58483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6007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5905500" y="10725150"/>
        <a:ext cx="585787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68642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5915025" y="14611350"/>
        <a:ext cx="58578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workbookViewId="0" topLeftCell="A1">
      <selection activeCell="AC19" sqref="AC19"/>
    </sheetView>
  </sheetViews>
  <sheetFormatPr defaultColWidth="9.140625" defaultRowHeight="12.75"/>
  <cols>
    <col min="1" max="1" width="11.8515625" style="1" customWidth="1"/>
    <col min="2" max="3" width="7.00390625" style="1" customWidth="1"/>
    <col min="4" max="4" width="7.7109375" style="1" customWidth="1"/>
    <col min="5" max="5" width="4.57421875" style="1" customWidth="1"/>
    <col min="6" max="6" width="4.7109375" style="1" customWidth="1"/>
    <col min="7" max="7" width="4.57421875" style="1" customWidth="1"/>
    <col min="8" max="9" width="3.421875" style="1" customWidth="1"/>
    <col min="10" max="10" width="5.140625" style="1" customWidth="1"/>
    <col min="11" max="12" width="4.8515625" style="1" customWidth="1"/>
    <col min="13" max="13" width="4.57421875" style="1" customWidth="1"/>
    <col min="14" max="14" width="4.8515625" style="1" customWidth="1"/>
    <col min="15" max="15" width="4.7109375" style="1" customWidth="1"/>
    <col min="16" max="16" width="4.8515625" style="1" customWidth="1"/>
    <col min="17" max="18" width="3.421875" style="1" customWidth="1"/>
    <col min="19" max="19" width="5.00390625" style="1" customWidth="1"/>
    <col min="20" max="20" width="4.8515625" style="1" customWidth="1"/>
    <col min="21" max="21" width="3.421875" style="1" customWidth="1"/>
    <col min="22" max="22" width="5.00390625" style="1" customWidth="1"/>
    <col min="23" max="25" width="3.421875" style="1" customWidth="1"/>
    <col min="26" max="26" width="5.00390625" style="1" customWidth="1"/>
    <col min="27" max="27" width="4.57421875" style="1" customWidth="1"/>
    <col min="28" max="28" width="5.140625" style="1" customWidth="1"/>
    <col min="29" max="30" width="6.00390625" style="1" customWidth="1"/>
    <col min="31" max="31" width="4.57421875" style="1" customWidth="1"/>
    <col min="32" max="32" width="6.421875" style="1" customWidth="1"/>
    <col min="33" max="33" width="7.421875" style="1" customWidth="1"/>
    <col min="34" max="34" width="7.7109375" style="1" customWidth="1"/>
    <col min="35" max="35" width="2.00390625" style="1" customWidth="1"/>
    <col min="36" max="36" width="7.7109375" style="1" customWidth="1"/>
    <col min="37" max="16384" width="8.8515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8" ht="15.75">
      <c r="A5" s="16"/>
      <c r="B5" s="17" t="s">
        <v>3</v>
      </c>
      <c r="C5" s="17"/>
      <c r="D5" s="17"/>
      <c r="E5" s="18" t="s">
        <v>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5</v>
      </c>
      <c r="R5" s="19"/>
      <c r="S5" s="19"/>
      <c r="T5" s="19"/>
      <c r="U5" s="19"/>
      <c r="V5" s="19"/>
      <c r="W5" s="19"/>
      <c r="X5" s="19"/>
      <c r="Y5" s="19"/>
      <c r="Z5" s="20"/>
      <c r="AA5" s="20"/>
      <c r="AB5" s="20"/>
      <c r="AC5" s="16" t="s">
        <v>6</v>
      </c>
      <c r="AD5" s="16"/>
      <c r="AE5" s="16"/>
      <c r="AF5" s="21" t="s">
        <v>3</v>
      </c>
      <c r="AG5" s="21"/>
      <c r="AH5" s="21"/>
      <c r="AI5" s="22"/>
      <c r="AJ5" s="23"/>
      <c r="AK5" s="24"/>
      <c r="AL5" s="22"/>
    </row>
    <row r="6" spans="1:38" ht="18">
      <c r="A6" s="25" t="s">
        <v>7</v>
      </c>
      <c r="B6" s="26" t="s">
        <v>8</v>
      </c>
      <c r="C6" s="26"/>
      <c r="D6" s="26"/>
      <c r="E6" s="27" t="s">
        <v>9</v>
      </c>
      <c r="F6" s="27"/>
      <c r="G6" s="27"/>
      <c r="H6" s="27" t="s">
        <v>10</v>
      </c>
      <c r="I6" s="27"/>
      <c r="J6" s="27"/>
      <c r="K6" s="27" t="s">
        <v>11</v>
      </c>
      <c r="L6" s="27"/>
      <c r="M6" s="27"/>
      <c r="N6" s="27" t="s">
        <v>12</v>
      </c>
      <c r="O6" s="27"/>
      <c r="P6" s="27"/>
      <c r="Q6" s="27" t="s">
        <v>13</v>
      </c>
      <c r="R6" s="27"/>
      <c r="S6" s="27"/>
      <c r="T6" s="27" t="s">
        <v>14</v>
      </c>
      <c r="U6" s="27"/>
      <c r="V6" s="27"/>
      <c r="W6" s="27" t="s">
        <v>11</v>
      </c>
      <c r="X6" s="27"/>
      <c r="Y6" s="27"/>
      <c r="Z6" s="27" t="s">
        <v>15</v>
      </c>
      <c r="AA6" s="27"/>
      <c r="AB6" s="27"/>
      <c r="AC6" s="28" t="s">
        <v>16</v>
      </c>
      <c r="AD6" s="28"/>
      <c r="AE6" s="28"/>
      <c r="AF6" s="29" t="s">
        <v>17</v>
      </c>
      <c r="AG6" s="29"/>
      <c r="AH6" s="29"/>
      <c r="AI6" s="22"/>
      <c r="AJ6" s="23"/>
      <c r="AK6" s="22"/>
      <c r="AL6" s="22"/>
    </row>
    <row r="7" spans="1:38" ht="12.75">
      <c r="A7" s="30"/>
      <c r="B7" s="31" t="s">
        <v>18</v>
      </c>
      <c r="C7" s="31" t="s">
        <v>19</v>
      </c>
      <c r="D7" s="31" t="s">
        <v>20</v>
      </c>
      <c r="E7" s="32" t="s">
        <v>18</v>
      </c>
      <c r="F7" s="32" t="s">
        <v>19</v>
      </c>
      <c r="G7" s="32" t="s">
        <v>20</v>
      </c>
      <c r="H7" s="31" t="s">
        <v>18</v>
      </c>
      <c r="I7" s="31" t="s">
        <v>19</v>
      </c>
      <c r="J7" s="31" t="s">
        <v>20</v>
      </c>
      <c r="K7" s="31" t="s">
        <v>18</v>
      </c>
      <c r="L7" s="31" t="s">
        <v>19</v>
      </c>
      <c r="M7" s="31" t="s">
        <v>20</v>
      </c>
      <c r="N7" s="31" t="s">
        <v>18</v>
      </c>
      <c r="O7" s="31" t="s">
        <v>19</v>
      </c>
      <c r="P7" s="31" t="s">
        <v>20</v>
      </c>
      <c r="Q7" s="32" t="s">
        <v>18</v>
      </c>
      <c r="R7" s="32" t="s">
        <v>19</v>
      </c>
      <c r="S7" s="32" t="s">
        <v>20</v>
      </c>
      <c r="T7" s="31" t="s">
        <v>18</v>
      </c>
      <c r="U7" s="31" t="s">
        <v>19</v>
      </c>
      <c r="V7" s="31" t="s">
        <v>20</v>
      </c>
      <c r="W7" s="31" t="s">
        <v>18</v>
      </c>
      <c r="X7" s="31" t="s">
        <v>19</v>
      </c>
      <c r="Y7" s="31" t="s">
        <v>20</v>
      </c>
      <c r="Z7" s="31" t="s">
        <v>18</v>
      </c>
      <c r="AA7" s="31" t="s">
        <v>19</v>
      </c>
      <c r="AB7" s="31" t="s">
        <v>20</v>
      </c>
      <c r="AC7" s="33" t="s">
        <v>18</v>
      </c>
      <c r="AD7" s="31" t="s">
        <v>19</v>
      </c>
      <c r="AE7" s="34" t="s">
        <v>20</v>
      </c>
      <c r="AF7" s="31" t="s">
        <v>18</v>
      </c>
      <c r="AG7" s="31" t="s">
        <v>19</v>
      </c>
      <c r="AH7" s="35" t="s">
        <v>20</v>
      </c>
      <c r="AI7" s="22"/>
      <c r="AJ7" s="23"/>
      <c r="AL7" s="22"/>
    </row>
    <row r="8" spans="1:36" ht="30" customHeight="1">
      <c r="A8" s="36" t="s">
        <v>21</v>
      </c>
      <c r="B8" s="37">
        <v>8911</v>
      </c>
      <c r="C8" s="37">
        <v>9643</v>
      </c>
      <c r="D8" s="38">
        <f aca="true" t="shared" si="0" ref="D8:D19">B8+C8</f>
        <v>18554</v>
      </c>
      <c r="E8" s="37">
        <v>4</v>
      </c>
      <c r="F8" s="37">
        <v>2</v>
      </c>
      <c r="G8" s="38">
        <f aca="true" t="shared" si="1" ref="G8:G19">E8+F8</f>
        <v>6</v>
      </c>
      <c r="H8" s="37">
        <v>11</v>
      </c>
      <c r="I8" s="37">
        <v>9</v>
      </c>
      <c r="J8" s="38">
        <f aca="true" t="shared" si="2" ref="J8:J19">H8+I8</f>
        <v>20</v>
      </c>
      <c r="K8" s="37">
        <v>0</v>
      </c>
      <c r="L8" s="37">
        <v>1</v>
      </c>
      <c r="M8" s="39">
        <f aca="true" t="shared" si="3" ref="M8:M19">K8+L8</f>
        <v>1</v>
      </c>
      <c r="N8" s="39">
        <f aca="true" t="shared" si="4" ref="N8:N19">E8+H8+K8</f>
        <v>15</v>
      </c>
      <c r="O8" s="39">
        <f aca="true" t="shared" si="5" ref="O8:O19">F8+I8+L8</f>
        <v>12</v>
      </c>
      <c r="P8" s="39">
        <f aca="true" t="shared" si="6" ref="P8:P19">N8+O8</f>
        <v>27</v>
      </c>
      <c r="Q8" s="37">
        <v>8</v>
      </c>
      <c r="R8" s="37">
        <v>13</v>
      </c>
      <c r="S8" s="38">
        <f aca="true" t="shared" si="7" ref="S8:S19">Q8+R8</f>
        <v>21</v>
      </c>
      <c r="T8" s="37">
        <v>9</v>
      </c>
      <c r="U8" s="37">
        <v>14</v>
      </c>
      <c r="V8" s="38">
        <v>17</v>
      </c>
      <c r="W8" s="37">
        <v>0</v>
      </c>
      <c r="X8" s="37">
        <v>0</v>
      </c>
      <c r="Y8" s="39">
        <v>0</v>
      </c>
      <c r="Z8" s="39">
        <f aca="true" t="shared" si="8" ref="Z8:Z19">Q8+T8+W8</f>
        <v>17</v>
      </c>
      <c r="AA8" s="39">
        <f aca="true" t="shared" si="9" ref="AA8:AA19">R8+U8+X8</f>
        <v>27</v>
      </c>
      <c r="AB8" s="39">
        <f aca="true" t="shared" si="10" ref="AB8:AB19">S8+V8+Y8</f>
        <v>38</v>
      </c>
      <c r="AC8" s="40">
        <f aca="true" t="shared" si="11" ref="AC8:AC19">N8-Z8</f>
        <v>-2</v>
      </c>
      <c r="AD8" s="41">
        <f aca="true" t="shared" si="12" ref="AD8:AD19">O8-AA8</f>
        <v>-15</v>
      </c>
      <c r="AE8" s="42">
        <f aca="true" t="shared" si="13" ref="AE8:AE19">AC8+AD8</f>
        <v>-17</v>
      </c>
      <c r="AF8" s="43">
        <f aca="true" t="shared" si="14" ref="AF8:AF19">B8+AC8</f>
        <v>8909</v>
      </c>
      <c r="AG8" s="41">
        <f aca="true" t="shared" si="15" ref="AG8:AG19">C8+AD8</f>
        <v>9628</v>
      </c>
      <c r="AH8" s="42">
        <f aca="true" t="shared" si="16" ref="AH8:AH19">AF8+AG8</f>
        <v>18537</v>
      </c>
      <c r="AJ8" s="44"/>
    </row>
    <row r="9" spans="1:36" ht="30" customHeight="1">
      <c r="A9" s="37" t="s">
        <v>22</v>
      </c>
      <c r="B9" s="37">
        <v>8909</v>
      </c>
      <c r="C9" s="37">
        <v>9628</v>
      </c>
      <c r="D9" s="38">
        <f t="shared" si="0"/>
        <v>18537</v>
      </c>
      <c r="E9" s="37">
        <v>5</v>
      </c>
      <c r="F9" s="37">
        <v>5</v>
      </c>
      <c r="G9" s="38">
        <f t="shared" si="1"/>
        <v>10</v>
      </c>
      <c r="H9" s="37">
        <v>3</v>
      </c>
      <c r="I9" s="37">
        <v>2</v>
      </c>
      <c r="J9" s="38">
        <f t="shared" si="2"/>
        <v>5</v>
      </c>
      <c r="K9" s="37">
        <v>2</v>
      </c>
      <c r="L9" s="37">
        <v>0</v>
      </c>
      <c r="M9" s="39">
        <f t="shared" si="3"/>
        <v>2</v>
      </c>
      <c r="N9" s="39">
        <f t="shared" si="4"/>
        <v>10</v>
      </c>
      <c r="O9" s="39">
        <f t="shared" si="5"/>
        <v>7</v>
      </c>
      <c r="P9" s="39">
        <f t="shared" si="6"/>
        <v>17</v>
      </c>
      <c r="Q9" s="37">
        <v>11</v>
      </c>
      <c r="R9" s="37">
        <v>11</v>
      </c>
      <c r="S9" s="38">
        <f t="shared" si="7"/>
        <v>22</v>
      </c>
      <c r="T9" s="37">
        <v>9</v>
      </c>
      <c r="U9" s="37">
        <v>4</v>
      </c>
      <c r="V9" s="38">
        <v>17</v>
      </c>
      <c r="W9" s="37">
        <v>2</v>
      </c>
      <c r="X9" s="37">
        <v>5</v>
      </c>
      <c r="Y9" s="39">
        <v>0</v>
      </c>
      <c r="Z9" s="39">
        <f t="shared" si="8"/>
        <v>22</v>
      </c>
      <c r="AA9" s="39">
        <f t="shared" si="9"/>
        <v>20</v>
      </c>
      <c r="AB9" s="39">
        <f t="shared" si="10"/>
        <v>39</v>
      </c>
      <c r="AC9" s="40">
        <f t="shared" si="11"/>
        <v>-12</v>
      </c>
      <c r="AD9" s="41">
        <f t="shared" si="12"/>
        <v>-13</v>
      </c>
      <c r="AE9" s="42">
        <f t="shared" si="13"/>
        <v>-25</v>
      </c>
      <c r="AF9" s="43">
        <f t="shared" si="14"/>
        <v>8897</v>
      </c>
      <c r="AG9" s="41">
        <f t="shared" si="15"/>
        <v>9615</v>
      </c>
      <c r="AH9" s="42">
        <f t="shared" si="16"/>
        <v>18512</v>
      </c>
      <c r="AI9" s="24"/>
      <c r="AJ9" s="44"/>
    </row>
    <row r="10" spans="1:37" ht="30" customHeight="1">
      <c r="A10" s="36" t="s">
        <v>23</v>
      </c>
      <c r="B10" s="37">
        <v>8897</v>
      </c>
      <c r="C10" s="37">
        <v>9615</v>
      </c>
      <c r="D10" s="38">
        <f t="shared" si="0"/>
        <v>18512</v>
      </c>
      <c r="E10" s="37">
        <v>4</v>
      </c>
      <c r="F10" s="37">
        <v>3</v>
      </c>
      <c r="G10" s="38">
        <f t="shared" si="1"/>
        <v>7</v>
      </c>
      <c r="H10" s="37">
        <v>7</v>
      </c>
      <c r="I10" s="37">
        <v>4</v>
      </c>
      <c r="J10" s="38">
        <f t="shared" si="2"/>
        <v>11</v>
      </c>
      <c r="K10" s="37">
        <v>1</v>
      </c>
      <c r="L10" s="37">
        <v>1</v>
      </c>
      <c r="M10" s="39">
        <f t="shared" si="3"/>
        <v>2</v>
      </c>
      <c r="N10" s="39">
        <f t="shared" si="4"/>
        <v>12</v>
      </c>
      <c r="O10" s="39">
        <f t="shared" si="5"/>
        <v>8</v>
      </c>
      <c r="P10" s="39">
        <f t="shared" si="6"/>
        <v>20</v>
      </c>
      <c r="Q10" s="37">
        <v>9</v>
      </c>
      <c r="R10" s="37">
        <v>11</v>
      </c>
      <c r="S10" s="38">
        <f t="shared" si="7"/>
        <v>20</v>
      </c>
      <c r="T10" s="37">
        <v>13</v>
      </c>
      <c r="U10" s="37">
        <v>5</v>
      </c>
      <c r="V10" s="38">
        <v>17</v>
      </c>
      <c r="W10" s="37">
        <v>2</v>
      </c>
      <c r="X10" s="37">
        <v>0</v>
      </c>
      <c r="Y10" s="39">
        <v>0</v>
      </c>
      <c r="Z10" s="39">
        <f t="shared" si="8"/>
        <v>24</v>
      </c>
      <c r="AA10" s="39">
        <f t="shared" si="9"/>
        <v>16</v>
      </c>
      <c r="AB10" s="39">
        <f t="shared" si="10"/>
        <v>37</v>
      </c>
      <c r="AC10" s="40">
        <f t="shared" si="11"/>
        <v>-12</v>
      </c>
      <c r="AD10" s="41">
        <f t="shared" si="12"/>
        <v>-8</v>
      </c>
      <c r="AE10" s="42">
        <f t="shared" si="13"/>
        <v>-20</v>
      </c>
      <c r="AF10" s="43">
        <f t="shared" si="14"/>
        <v>8885</v>
      </c>
      <c r="AG10" s="41">
        <f t="shared" si="15"/>
        <v>9607</v>
      </c>
      <c r="AH10" s="42">
        <f t="shared" si="16"/>
        <v>18492</v>
      </c>
      <c r="AI10" s="24"/>
      <c r="AJ10" s="44"/>
      <c r="AK10" s="24"/>
    </row>
    <row r="11" spans="1:37" ht="30" customHeight="1">
      <c r="A11" s="45" t="s">
        <v>24</v>
      </c>
      <c r="B11" s="37">
        <v>8885</v>
      </c>
      <c r="C11" s="37">
        <v>9607</v>
      </c>
      <c r="D11" s="38">
        <f t="shared" si="0"/>
        <v>18492</v>
      </c>
      <c r="E11" s="37">
        <v>3</v>
      </c>
      <c r="F11" s="37">
        <v>9</v>
      </c>
      <c r="G11" s="38">
        <f t="shared" si="1"/>
        <v>12</v>
      </c>
      <c r="H11" s="37">
        <v>19</v>
      </c>
      <c r="I11" s="37">
        <v>20</v>
      </c>
      <c r="J11" s="38">
        <f t="shared" si="2"/>
        <v>39</v>
      </c>
      <c r="K11" s="37">
        <v>5</v>
      </c>
      <c r="L11" s="37">
        <v>1</v>
      </c>
      <c r="M11" s="39">
        <f t="shared" si="3"/>
        <v>6</v>
      </c>
      <c r="N11" s="39">
        <f t="shared" si="4"/>
        <v>27</v>
      </c>
      <c r="O11" s="39">
        <f t="shared" si="5"/>
        <v>30</v>
      </c>
      <c r="P11" s="39">
        <f t="shared" si="6"/>
        <v>57</v>
      </c>
      <c r="Q11" s="37">
        <v>8</v>
      </c>
      <c r="R11" s="37">
        <v>9</v>
      </c>
      <c r="S11" s="38">
        <f t="shared" si="7"/>
        <v>17</v>
      </c>
      <c r="T11" s="37">
        <v>6</v>
      </c>
      <c r="U11" s="37">
        <v>8</v>
      </c>
      <c r="V11" s="38">
        <v>17</v>
      </c>
      <c r="W11" s="37">
        <v>5</v>
      </c>
      <c r="X11" s="37">
        <v>5</v>
      </c>
      <c r="Y11" s="39">
        <v>0</v>
      </c>
      <c r="Z11" s="39">
        <f t="shared" si="8"/>
        <v>19</v>
      </c>
      <c r="AA11" s="39">
        <f t="shared" si="9"/>
        <v>22</v>
      </c>
      <c r="AB11" s="39">
        <f t="shared" si="10"/>
        <v>34</v>
      </c>
      <c r="AC11" s="40">
        <f t="shared" si="11"/>
        <v>8</v>
      </c>
      <c r="AD11" s="41">
        <f t="shared" si="12"/>
        <v>8</v>
      </c>
      <c r="AE11" s="42">
        <f t="shared" si="13"/>
        <v>16</v>
      </c>
      <c r="AF11" s="43">
        <f t="shared" si="14"/>
        <v>8893</v>
      </c>
      <c r="AG11" s="41">
        <f t="shared" si="15"/>
        <v>9615</v>
      </c>
      <c r="AH11" s="42">
        <f t="shared" si="16"/>
        <v>18508</v>
      </c>
      <c r="AI11" s="24"/>
      <c r="AJ11" s="44"/>
      <c r="AK11" s="24"/>
    </row>
    <row r="12" spans="1:36" ht="30" customHeight="1">
      <c r="A12" s="36" t="s">
        <v>25</v>
      </c>
      <c r="B12" s="37">
        <v>8893</v>
      </c>
      <c r="C12" s="37">
        <v>9615</v>
      </c>
      <c r="D12" s="38">
        <f t="shared" si="0"/>
        <v>18508</v>
      </c>
      <c r="E12" s="37">
        <v>5</v>
      </c>
      <c r="F12" s="37">
        <v>6</v>
      </c>
      <c r="G12" s="38">
        <f t="shared" si="1"/>
        <v>11</v>
      </c>
      <c r="H12" s="37">
        <v>5</v>
      </c>
      <c r="I12" s="37">
        <v>8</v>
      </c>
      <c r="J12" s="38">
        <f t="shared" si="2"/>
        <v>13</v>
      </c>
      <c r="K12" s="37">
        <v>6</v>
      </c>
      <c r="L12" s="37">
        <v>0</v>
      </c>
      <c r="M12" s="39">
        <f t="shared" si="3"/>
        <v>6</v>
      </c>
      <c r="N12" s="39">
        <f t="shared" si="4"/>
        <v>16</v>
      </c>
      <c r="O12" s="39">
        <f t="shared" si="5"/>
        <v>14</v>
      </c>
      <c r="P12" s="39">
        <f t="shared" si="6"/>
        <v>30</v>
      </c>
      <c r="Q12" s="37">
        <v>7</v>
      </c>
      <c r="R12" s="37">
        <v>8</v>
      </c>
      <c r="S12" s="38">
        <f t="shared" si="7"/>
        <v>15</v>
      </c>
      <c r="T12" s="37">
        <v>13</v>
      </c>
      <c r="U12" s="37">
        <v>9</v>
      </c>
      <c r="V12" s="38">
        <v>17</v>
      </c>
      <c r="W12" s="37">
        <v>9</v>
      </c>
      <c r="X12" s="37">
        <v>1</v>
      </c>
      <c r="Y12" s="39">
        <v>0</v>
      </c>
      <c r="Z12" s="39">
        <f t="shared" si="8"/>
        <v>29</v>
      </c>
      <c r="AA12" s="39">
        <f t="shared" si="9"/>
        <v>18</v>
      </c>
      <c r="AB12" s="39">
        <f t="shared" si="10"/>
        <v>32</v>
      </c>
      <c r="AC12" s="40">
        <f t="shared" si="11"/>
        <v>-13</v>
      </c>
      <c r="AD12" s="41">
        <f t="shared" si="12"/>
        <v>-4</v>
      </c>
      <c r="AE12" s="42">
        <f t="shared" si="13"/>
        <v>-17</v>
      </c>
      <c r="AF12" s="43">
        <f t="shared" si="14"/>
        <v>8880</v>
      </c>
      <c r="AG12" s="41">
        <f t="shared" si="15"/>
        <v>9611</v>
      </c>
      <c r="AH12" s="42">
        <f t="shared" si="16"/>
        <v>18491</v>
      </c>
      <c r="AI12" s="24"/>
      <c r="AJ12" s="24"/>
    </row>
    <row r="13" spans="1:37" ht="30" customHeight="1">
      <c r="A13" s="45" t="s">
        <v>26</v>
      </c>
      <c r="B13" s="37">
        <v>8880</v>
      </c>
      <c r="C13" s="37">
        <v>9611</v>
      </c>
      <c r="D13" s="38">
        <f t="shared" si="0"/>
        <v>18491</v>
      </c>
      <c r="E13" s="37">
        <v>9</v>
      </c>
      <c r="F13" s="37">
        <v>4</v>
      </c>
      <c r="G13" s="38">
        <f t="shared" si="1"/>
        <v>13</v>
      </c>
      <c r="H13" s="37">
        <v>4</v>
      </c>
      <c r="I13" s="37">
        <v>6</v>
      </c>
      <c r="J13" s="38">
        <f t="shared" si="2"/>
        <v>10</v>
      </c>
      <c r="K13" s="37">
        <v>1</v>
      </c>
      <c r="L13" s="37">
        <v>0</v>
      </c>
      <c r="M13" s="39">
        <f t="shared" si="3"/>
        <v>1</v>
      </c>
      <c r="N13" s="39">
        <f t="shared" si="4"/>
        <v>14</v>
      </c>
      <c r="O13" s="39">
        <f t="shared" si="5"/>
        <v>10</v>
      </c>
      <c r="P13" s="39">
        <f t="shared" si="6"/>
        <v>24</v>
      </c>
      <c r="Q13" s="37">
        <v>8</v>
      </c>
      <c r="R13" s="37">
        <v>8</v>
      </c>
      <c r="S13" s="38">
        <f t="shared" si="7"/>
        <v>16</v>
      </c>
      <c r="T13" s="37">
        <v>9</v>
      </c>
      <c r="U13" s="37">
        <v>7</v>
      </c>
      <c r="V13" s="38">
        <v>17</v>
      </c>
      <c r="W13" s="37">
        <v>2</v>
      </c>
      <c r="X13" s="37">
        <v>0</v>
      </c>
      <c r="Y13" s="39">
        <v>0</v>
      </c>
      <c r="Z13" s="39">
        <f t="shared" si="8"/>
        <v>19</v>
      </c>
      <c r="AA13" s="39">
        <f t="shared" si="9"/>
        <v>15</v>
      </c>
      <c r="AB13" s="39">
        <f t="shared" si="10"/>
        <v>33</v>
      </c>
      <c r="AC13" s="40">
        <f t="shared" si="11"/>
        <v>-5</v>
      </c>
      <c r="AD13" s="41">
        <f t="shared" si="12"/>
        <v>-5</v>
      </c>
      <c r="AE13" s="42">
        <f t="shared" si="13"/>
        <v>-10</v>
      </c>
      <c r="AF13" s="43">
        <f t="shared" si="14"/>
        <v>8875</v>
      </c>
      <c r="AG13" s="41">
        <f t="shared" si="15"/>
        <v>9606</v>
      </c>
      <c r="AH13" s="42">
        <f t="shared" si="16"/>
        <v>18481</v>
      </c>
      <c r="AI13" s="24"/>
      <c r="AJ13" s="44"/>
      <c r="AK13" s="24"/>
    </row>
    <row r="14" spans="1:37" ht="30" customHeight="1">
      <c r="A14" s="45" t="s">
        <v>27</v>
      </c>
      <c r="B14" s="37">
        <v>8875</v>
      </c>
      <c r="C14" s="37">
        <v>9606</v>
      </c>
      <c r="D14" s="38">
        <f t="shared" si="0"/>
        <v>18481</v>
      </c>
      <c r="E14" s="37">
        <v>5</v>
      </c>
      <c r="F14" s="37">
        <v>9</v>
      </c>
      <c r="G14" s="38">
        <f t="shared" si="1"/>
        <v>14</v>
      </c>
      <c r="H14" s="37">
        <v>11</v>
      </c>
      <c r="I14" s="37">
        <v>8</v>
      </c>
      <c r="J14" s="38">
        <f t="shared" si="2"/>
        <v>19</v>
      </c>
      <c r="K14" s="37">
        <v>0</v>
      </c>
      <c r="L14" s="37">
        <v>0</v>
      </c>
      <c r="M14" s="39">
        <f t="shared" si="3"/>
        <v>0</v>
      </c>
      <c r="N14" s="39">
        <f t="shared" si="4"/>
        <v>16</v>
      </c>
      <c r="O14" s="39">
        <f t="shared" si="5"/>
        <v>17</v>
      </c>
      <c r="P14" s="39">
        <f t="shared" si="6"/>
        <v>33</v>
      </c>
      <c r="Q14" s="37">
        <v>9</v>
      </c>
      <c r="R14" s="37">
        <v>10</v>
      </c>
      <c r="S14" s="38">
        <f t="shared" si="7"/>
        <v>19</v>
      </c>
      <c r="T14" s="37">
        <v>10</v>
      </c>
      <c r="U14" s="37">
        <v>6</v>
      </c>
      <c r="V14" s="38">
        <v>17</v>
      </c>
      <c r="W14" s="37">
        <v>0</v>
      </c>
      <c r="X14" s="37">
        <v>1</v>
      </c>
      <c r="Y14" s="39">
        <v>0</v>
      </c>
      <c r="Z14" s="39">
        <f t="shared" si="8"/>
        <v>19</v>
      </c>
      <c r="AA14" s="39">
        <f t="shared" si="9"/>
        <v>17</v>
      </c>
      <c r="AB14" s="39">
        <f t="shared" si="10"/>
        <v>36</v>
      </c>
      <c r="AC14" s="40">
        <f t="shared" si="11"/>
        <v>-3</v>
      </c>
      <c r="AD14" s="41">
        <f t="shared" si="12"/>
        <v>0</v>
      </c>
      <c r="AE14" s="42">
        <f t="shared" si="13"/>
        <v>-3</v>
      </c>
      <c r="AF14" s="43">
        <f t="shared" si="14"/>
        <v>8872</v>
      </c>
      <c r="AG14" s="41">
        <f t="shared" si="15"/>
        <v>9606</v>
      </c>
      <c r="AH14" s="42">
        <f t="shared" si="16"/>
        <v>18478</v>
      </c>
      <c r="AI14" s="24"/>
      <c r="AJ14" s="44"/>
      <c r="AK14" s="24"/>
    </row>
    <row r="15" spans="1:37" ht="30" customHeight="1">
      <c r="A15" s="36" t="s">
        <v>28</v>
      </c>
      <c r="B15" s="37">
        <v>8872</v>
      </c>
      <c r="C15" s="37">
        <v>9606</v>
      </c>
      <c r="D15" s="38">
        <f t="shared" si="0"/>
        <v>18478</v>
      </c>
      <c r="E15" s="37">
        <v>4</v>
      </c>
      <c r="F15" s="37">
        <v>6</v>
      </c>
      <c r="G15" s="38">
        <f t="shared" si="1"/>
        <v>10</v>
      </c>
      <c r="H15" s="37">
        <v>8</v>
      </c>
      <c r="I15" s="37">
        <v>9</v>
      </c>
      <c r="J15" s="38">
        <f t="shared" si="2"/>
        <v>17</v>
      </c>
      <c r="K15" s="37">
        <v>5</v>
      </c>
      <c r="L15" s="37">
        <v>6</v>
      </c>
      <c r="M15" s="39">
        <f t="shared" si="3"/>
        <v>11</v>
      </c>
      <c r="N15" s="39">
        <f t="shared" si="4"/>
        <v>17</v>
      </c>
      <c r="O15" s="39">
        <f t="shared" si="5"/>
        <v>21</v>
      </c>
      <c r="P15" s="39">
        <f t="shared" si="6"/>
        <v>38</v>
      </c>
      <c r="Q15" s="37">
        <v>5</v>
      </c>
      <c r="R15" s="37">
        <v>14</v>
      </c>
      <c r="S15" s="38">
        <f t="shared" si="7"/>
        <v>19</v>
      </c>
      <c r="T15" s="37">
        <v>4</v>
      </c>
      <c r="U15" s="37">
        <v>2</v>
      </c>
      <c r="V15" s="38">
        <v>17</v>
      </c>
      <c r="W15" s="37">
        <v>0</v>
      </c>
      <c r="X15" s="37">
        <v>0</v>
      </c>
      <c r="Y15" s="39">
        <v>0</v>
      </c>
      <c r="Z15" s="39">
        <f t="shared" si="8"/>
        <v>9</v>
      </c>
      <c r="AA15" s="39">
        <f t="shared" si="9"/>
        <v>16</v>
      </c>
      <c r="AB15" s="39">
        <f t="shared" si="10"/>
        <v>36</v>
      </c>
      <c r="AC15" s="40">
        <f t="shared" si="11"/>
        <v>8</v>
      </c>
      <c r="AD15" s="41">
        <f t="shared" si="12"/>
        <v>5</v>
      </c>
      <c r="AE15" s="42">
        <f t="shared" si="13"/>
        <v>13</v>
      </c>
      <c r="AF15" s="43">
        <f t="shared" si="14"/>
        <v>8880</v>
      </c>
      <c r="AG15" s="41">
        <f t="shared" si="15"/>
        <v>9611</v>
      </c>
      <c r="AH15" s="42">
        <f t="shared" si="16"/>
        <v>18491</v>
      </c>
      <c r="AI15" s="24"/>
      <c r="AJ15" s="44"/>
      <c r="AK15" s="24"/>
    </row>
    <row r="16" spans="1:37" ht="30" customHeight="1">
      <c r="A16" s="46" t="s">
        <v>29</v>
      </c>
      <c r="B16" s="37">
        <v>8880</v>
      </c>
      <c r="C16" s="37">
        <v>9611</v>
      </c>
      <c r="D16" s="38">
        <f t="shared" si="0"/>
        <v>18491</v>
      </c>
      <c r="E16" s="37">
        <v>7</v>
      </c>
      <c r="F16" s="37">
        <v>7</v>
      </c>
      <c r="G16" s="38">
        <f t="shared" si="1"/>
        <v>14</v>
      </c>
      <c r="H16" s="37">
        <v>4</v>
      </c>
      <c r="I16" s="37">
        <v>1</v>
      </c>
      <c r="J16" s="38">
        <f t="shared" si="2"/>
        <v>5</v>
      </c>
      <c r="K16" s="37">
        <v>4</v>
      </c>
      <c r="L16" s="37">
        <v>5</v>
      </c>
      <c r="M16" s="39">
        <f t="shared" si="3"/>
        <v>9</v>
      </c>
      <c r="N16" s="39">
        <f t="shared" si="4"/>
        <v>15</v>
      </c>
      <c r="O16" s="39">
        <f t="shared" si="5"/>
        <v>13</v>
      </c>
      <c r="P16" s="39">
        <f t="shared" si="6"/>
        <v>28</v>
      </c>
      <c r="Q16" s="37">
        <v>7</v>
      </c>
      <c r="R16" s="37">
        <v>7</v>
      </c>
      <c r="S16" s="38">
        <f t="shared" si="7"/>
        <v>14</v>
      </c>
      <c r="T16" s="37">
        <v>16</v>
      </c>
      <c r="U16" s="37">
        <v>8</v>
      </c>
      <c r="V16" s="38">
        <v>17</v>
      </c>
      <c r="W16" s="37">
        <v>1</v>
      </c>
      <c r="X16" s="37">
        <v>0</v>
      </c>
      <c r="Y16" s="39">
        <v>0</v>
      </c>
      <c r="Z16" s="39">
        <f t="shared" si="8"/>
        <v>24</v>
      </c>
      <c r="AA16" s="39">
        <f t="shared" si="9"/>
        <v>15</v>
      </c>
      <c r="AB16" s="39">
        <f t="shared" si="10"/>
        <v>31</v>
      </c>
      <c r="AC16" s="40">
        <f t="shared" si="11"/>
        <v>-9</v>
      </c>
      <c r="AD16" s="41">
        <f t="shared" si="12"/>
        <v>-2</v>
      </c>
      <c r="AE16" s="42">
        <f t="shared" si="13"/>
        <v>-11</v>
      </c>
      <c r="AF16" s="43">
        <f t="shared" si="14"/>
        <v>8871</v>
      </c>
      <c r="AG16" s="41">
        <f t="shared" si="15"/>
        <v>9609</v>
      </c>
      <c r="AH16" s="42">
        <f t="shared" si="16"/>
        <v>18480</v>
      </c>
      <c r="AI16" s="24"/>
      <c r="AJ16" s="44"/>
      <c r="AK16" s="22"/>
    </row>
    <row r="17" spans="1:37" ht="30" customHeight="1">
      <c r="A17" s="45" t="s">
        <v>30</v>
      </c>
      <c r="B17" s="37">
        <v>8871</v>
      </c>
      <c r="C17" s="37">
        <v>9609</v>
      </c>
      <c r="D17" s="38">
        <f t="shared" si="0"/>
        <v>18480</v>
      </c>
      <c r="E17" s="37">
        <v>7</v>
      </c>
      <c r="F17" s="37">
        <v>8</v>
      </c>
      <c r="G17" s="38">
        <f t="shared" si="1"/>
        <v>15</v>
      </c>
      <c r="H17" s="37">
        <v>2</v>
      </c>
      <c r="I17" s="37">
        <v>6</v>
      </c>
      <c r="J17" s="38">
        <f t="shared" si="2"/>
        <v>8</v>
      </c>
      <c r="K17" s="37">
        <v>7</v>
      </c>
      <c r="L17" s="37">
        <v>2</v>
      </c>
      <c r="M17" s="39">
        <f t="shared" si="3"/>
        <v>9</v>
      </c>
      <c r="N17" s="39">
        <f t="shared" si="4"/>
        <v>16</v>
      </c>
      <c r="O17" s="39">
        <f t="shared" si="5"/>
        <v>16</v>
      </c>
      <c r="P17" s="39">
        <f t="shared" si="6"/>
        <v>32</v>
      </c>
      <c r="Q17" s="37">
        <v>5</v>
      </c>
      <c r="R17" s="37">
        <v>7</v>
      </c>
      <c r="S17" s="38">
        <f t="shared" si="7"/>
        <v>12</v>
      </c>
      <c r="T17" s="37">
        <v>12</v>
      </c>
      <c r="U17" s="37">
        <v>23</v>
      </c>
      <c r="V17" s="38">
        <v>17</v>
      </c>
      <c r="W17" s="37">
        <v>0</v>
      </c>
      <c r="X17" s="37">
        <v>0</v>
      </c>
      <c r="Y17" s="39">
        <v>0</v>
      </c>
      <c r="Z17" s="39">
        <f t="shared" si="8"/>
        <v>17</v>
      </c>
      <c r="AA17" s="39">
        <f t="shared" si="9"/>
        <v>30</v>
      </c>
      <c r="AB17" s="39">
        <f t="shared" si="10"/>
        <v>29</v>
      </c>
      <c r="AC17" s="40">
        <f t="shared" si="11"/>
        <v>-1</v>
      </c>
      <c r="AD17" s="41">
        <f t="shared" si="12"/>
        <v>-14</v>
      </c>
      <c r="AE17" s="42">
        <f t="shared" si="13"/>
        <v>-15</v>
      </c>
      <c r="AF17" s="43">
        <f t="shared" si="14"/>
        <v>8870</v>
      </c>
      <c r="AG17" s="41">
        <f t="shared" si="15"/>
        <v>9595</v>
      </c>
      <c r="AH17" s="42">
        <f t="shared" si="16"/>
        <v>18465</v>
      </c>
      <c r="AI17" s="24"/>
      <c r="AJ17" s="44"/>
      <c r="AK17" s="24"/>
    </row>
    <row r="18" spans="1:37" ht="30" customHeight="1">
      <c r="A18" s="47" t="s">
        <v>31</v>
      </c>
      <c r="B18" s="37">
        <v>8870</v>
      </c>
      <c r="C18" s="37">
        <v>9595</v>
      </c>
      <c r="D18" s="38">
        <f t="shared" si="0"/>
        <v>18465</v>
      </c>
      <c r="E18" s="37">
        <v>6</v>
      </c>
      <c r="F18" s="37">
        <v>8</v>
      </c>
      <c r="G18" s="38">
        <f t="shared" si="1"/>
        <v>14</v>
      </c>
      <c r="H18" s="37">
        <v>22</v>
      </c>
      <c r="I18" s="37">
        <v>17</v>
      </c>
      <c r="J18" s="38">
        <f t="shared" si="2"/>
        <v>39</v>
      </c>
      <c r="K18" s="37">
        <v>6</v>
      </c>
      <c r="L18" s="37">
        <v>6</v>
      </c>
      <c r="M18" s="39">
        <f t="shared" si="3"/>
        <v>12</v>
      </c>
      <c r="N18" s="39">
        <f t="shared" si="4"/>
        <v>34</v>
      </c>
      <c r="O18" s="39">
        <f t="shared" si="5"/>
        <v>31</v>
      </c>
      <c r="P18" s="39">
        <f t="shared" si="6"/>
        <v>65</v>
      </c>
      <c r="Q18" s="37">
        <v>14</v>
      </c>
      <c r="R18" s="37">
        <v>10</v>
      </c>
      <c r="S18" s="38">
        <f t="shared" si="7"/>
        <v>24</v>
      </c>
      <c r="T18" s="37">
        <v>14</v>
      </c>
      <c r="U18" s="37">
        <v>11</v>
      </c>
      <c r="V18" s="38">
        <v>17</v>
      </c>
      <c r="W18" s="37">
        <v>0</v>
      </c>
      <c r="X18" s="37">
        <v>0</v>
      </c>
      <c r="Y18" s="39">
        <v>0</v>
      </c>
      <c r="Z18" s="39">
        <f t="shared" si="8"/>
        <v>28</v>
      </c>
      <c r="AA18" s="39">
        <f t="shared" si="9"/>
        <v>21</v>
      </c>
      <c r="AB18" s="39">
        <f t="shared" si="10"/>
        <v>41</v>
      </c>
      <c r="AC18" s="40">
        <f t="shared" si="11"/>
        <v>6</v>
      </c>
      <c r="AD18" s="41">
        <f t="shared" si="12"/>
        <v>10</v>
      </c>
      <c r="AE18" s="42">
        <f t="shared" si="13"/>
        <v>16</v>
      </c>
      <c r="AF18" s="43">
        <f t="shared" si="14"/>
        <v>8876</v>
      </c>
      <c r="AG18" s="41">
        <f t="shared" si="15"/>
        <v>9605</v>
      </c>
      <c r="AH18" s="42">
        <f t="shared" si="16"/>
        <v>18481</v>
      </c>
      <c r="AI18" s="24"/>
      <c r="AJ18" s="44"/>
      <c r="AK18" s="24"/>
    </row>
    <row r="19" spans="1:37" ht="30" customHeight="1">
      <c r="A19" s="48" t="s">
        <v>32</v>
      </c>
      <c r="B19" s="37">
        <v>8876</v>
      </c>
      <c r="C19" s="37">
        <v>9605</v>
      </c>
      <c r="D19" s="38">
        <f t="shared" si="0"/>
        <v>18481</v>
      </c>
      <c r="E19" s="37">
        <v>11</v>
      </c>
      <c r="F19" s="37">
        <v>8</v>
      </c>
      <c r="G19" s="38">
        <f t="shared" si="1"/>
        <v>19</v>
      </c>
      <c r="H19" s="37">
        <v>5</v>
      </c>
      <c r="I19" s="37">
        <v>6</v>
      </c>
      <c r="J19" s="38">
        <f t="shared" si="2"/>
        <v>11</v>
      </c>
      <c r="K19" s="37">
        <v>3</v>
      </c>
      <c r="L19" s="37">
        <v>1</v>
      </c>
      <c r="M19" s="39">
        <f t="shared" si="3"/>
        <v>4</v>
      </c>
      <c r="N19" s="39">
        <f t="shared" si="4"/>
        <v>19</v>
      </c>
      <c r="O19" s="39">
        <f t="shared" si="5"/>
        <v>15</v>
      </c>
      <c r="P19" s="39">
        <f t="shared" si="6"/>
        <v>34</v>
      </c>
      <c r="Q19" s="37">
        <v>4</v>
      </c>
      <c r="R19" s="37">
        <v>6</v>
      </c>
      <c r="S19" s="38">
        <f t="shared" si="7"/>
        <v>10</v>
      </c>
      <c r="T19" s="37">
        <v>7</v>
      </c>
      <c r="U19" s="37">
        <v>7</v>
      </c>
      <c r="V19" s="38">
        <v>17</v>
      </c>
      <c r="W19" s="37">
        <v>1</v>
      </c>
      <c r="X19" s="37">
        <v>0</v>
      </c>
      <c r="Y19" s="39">
        <v>0</v>
      </c>
      <c r="Z19" s="39">
        <f t="shared" si="8"/>
        <v>12</v>
      </c>
      <c r="AA19" s="39">
        <f t="shared" si="9"/>
        <v>13</v>
      </c>
      <c r="AB19" s="39">
        <f t="shared" si="10"/>
        <v>27</v>
      </c>
      <c r="AC19" s="40">
        <f t="shared" si="11"/>
        <v>7</v>
      </c>
      <c r="AD19" s="41">
        <f t="shared" si="12"/>
        <v>2</v>
      </c>
      <c r="AE19" s="42">
        <f t="shared" si="13"/>
        <v>9</v>
      </c>
      <c r="AF19" s="43">
        <f t="shared" si="14"/>
        <v>8883</v>
      </c>
      <c r="AG19" s="41">
        <f t="shared" si="15"/>
        <v>9607</v>
      </c>
      <c r="AH19" s="42">
        <f t="shared" si="16"/>
        <v>18490</v>
      </c>
      <c r="AI19" s="24"/>
      <c r="AJ19" s="44"/>
      <c r="AK19" s="24"/>
    </row>
    <row r="20" spans="1:36" s="55" customFormat="1" ht="7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1"/>
      <c r="AD20" s="51"/>
      <c r="AE20" s="51"/>
      <c r="AF20" s="51"/>
      <c r="AG20" s="51"/>
      <c r="AH20" s="52"/>
      <c r="AI20" s="53"/>
      <c r="AJ20" s="54"/>
    </row>
    <row r="21" spans="1:36" ht="30" customHeight="1">
      <c r="A21" s="56" t="s">
        <v>33</v>
      </c>
      <c r="B21" s="37"/>
      <c r="C21" s="37"/>
      <c r="D21" s="38"/>
      <c r="E21" s="37"/>
      <c r="F21" s="37"/>
      <c r="G21" s="38"/>
      <c r="H21" s="37"/>
      <c r="I21" s="37"/>
      <c r="J21" s="38"/>
      <c r="K21" s="37"/>
      <c r="L21" s="37"/>
      <c r="M21" s="39"/>
      <c r="N21" s="39"/>
      <c r="O21" s="39"/>
      <c r="P21" s="39"/>
      <c r="Q21" s="37"/>
      <c r="R21" s="37"/>
      <c r="S21" s="38"/>
      <c r="T21" s="37"/>
      <c r="U21" s="37"/>
      <c r="V21" s="38"/>
      <c r="W21" s="37"/>
      <c r="X21" s="37"/>
      <c r="Y21" s="39"/>
      <c r="Z21" s="39"/>
      <c r="AA21" s="39"/>
      <c r="AB21" s="39"/>
      <c r="AC21" s="40"/>
      <c r="AD21" s="41"/>
      <c r="AE21" s="42"/>
      <c r="AF21" s="43"/>
      <c r="AG21" s="41"/>
      <c r="AH21" s="42"/>
      <c r="AJ21" s="44"/>
    </row>
    <row r="22" spans="34:36" ht="30" customHeight="1">
      <c r="AH22" s="53"/>
      <c r="AJ22" s="44"/>
    </row>
    <row r="23" ht="12.75">
      <c r="AJ23" s="57"/>
    </row>
  </sheetData>
  <sheetProtection selectLockedCells="1" selectUnlockedCells="1"/>
  <mergeCells count="17">
    <mergeCell ref="A3:AH3"/>
    <mergeCell ref="B5:D5"/>
    <mergeCell ref="E5:P5"/>
    <mergeCell ref="Q5:Y5"/>
    <mergeCell ref="AC5:AE5"/>
    <mergeCell ref="AF5:AH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/>
  <dcterms:created xsi:type="dcterms:W3CDTF">2017-04-27T10:40:20Z</dcterms:created>
  <dcterms:modified xsi:type="dcterms:W3CDTF">2023-01-03T09:57:03Z</dcterms:modified>
  <cp:category/>
  <cp:version/>
  <cp:contentType/>
  <cp:contentStatus/>
  <cp:revision>58</cp:revision>
</cp:coreProperties>
</file>